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資金繰り表（13週）" sheetId="2" state="visible" r:id="rId2"/>
    <sheet xmlns:r="http://schemas.openxmlformats.org/officeDocument/2006/relationships" name="記入例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/d"/>
    <numFmt numFmtId="165" formatCode="#,##0;[Red]-#,##0"/>
  </numFmts>
  <fonts count="10">
    <font>
      <name val="Calibri"/>
      <family val="2"/>
      <color theme="1"/>
      <sz val="11"/>
      <scheme val="minor"/>
    </font>
    <font>
      <name val="Yu Gothic"/>
      <b val="1"/>
      <color rgb="000F2547"/>
      <sz val="16"/>
    </font>
    <font>
      <name val="Yu Gothic"/>
      <color rgb="00666666"/>
      <sz val="9"/>
    </font>
    <font>
      <name val="Yu Gothic"/>
      <b val="1"/>
      <color rgb="00C2410C"/>
      <sz val="12"/>
    </font>
    <font>
      <name val="Yu Gothic"/>
      <sz val="10"/>
    </font>
    <font>
      <name val="Yu Gothic"/>
      <b val="1"/>
      <color rgb="000F2547"/>
      <sz val="14"/>
    </font>
    <font>
      <name val="Yu Gothic"/>
      <b val="1"/>
      <sz val="10"/>
    </font>
    <font>
      <name val="Yu Gothic"/>
      <b val="1"/>
      <color rgb="00FFFFFF"/>
      <sz val="10"/>
    </font>
    <font>
      <name val="Yu Gothic"/>
      <color rgb="000000FF"/>
      <sz val="10"/>
    </font>
    <font>
      <name val="Yu Gothic"/>
      <b val="1"/>
      <color rgb="000F2547"/>
      <sz val="11"/>
    </font>
  </fonts>
  <fills count="6">
    <fill>
      <patternFill/>
    </fill>
    <fill>
      <patternFill patternType="gray125"/>
    </fill>
    <fill>
      <patternFill patternType="solid">
        <fgColor rgb="000F2547"/>
      </patternFill>
    </fill>
    <fill>
      <patternFill patternType="solid">
        <fgColor rgb="00FFF7CC"/>
      </patternFill>
    </fill>
    <fill>
      <patternFill patternType="solid">
        <fgColor rgb="00EDF1F7"/>
      </patternFill>
    </fill>
    <fill>
      <patternFill patternType="solid">
        <fgColor rgb="00DCE6F4"/>
      </patternFill>
    </fill>
  </fills>
  <borders count="2">
    <border>
      <left/>
      <right/>
      <top/>
      <bottom/>
      <diagonal/>
    </border>
    <border>
      <left style="thin">
        <color rgb="00B7C0CE"/>
      </left>
      <right style="thin">
        <color rgb="00B7C0CE"/>
      </right>
      <top style="thin">
        <color rgb="00B7C0CE"/>
      </top>
      <bottom style="thin">
        <color rgb="00B7C0CE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164" fontId="8" fillId="3" borderId="1" applyAlignment="1" pivotButton="0" quotePrefix="0" xfId="0">
      <alignment horizontal="center"/>
    </xf>
    <xf numFmtId="164" fontId="4" fillId="0" borderId="1" applyAlignment="1" pivotButton="0" quotePrefix="0" xfId="0">
      <alignment horizontal="center"/>
    </xf>
    <xf numFmtId="0" fontId="7" fillId="2" borderId="1" pivotButton="0" quotePrefix="0" xfId="0"/>
    <xf numFmtId="0" fontId="7" fillId="2" borderId="1" applyAlignment="1" pivotButton="0" quotePrefix="0" xfId="0">
      <alignment horizontal="center"/>
    </xf>
    <xf numFmtId="0" fontId="6" fillId="0" borderId="1" pivotButton="0" quotePrefix="0" xfId="0"/>
    <xf numFmtId="165" fontId="8" fillId="3" borderId="1" pivotButton="0" quotePrefix="0" xfId="0"/>
    <xf numFmtId="165" fontId="4" fillId="0" borderId="1" pivotButton="0" quotePrefix="0" xfId="0"/>
    <xf numFmtId="0" fontId="4" fillId="0" borderId="1" pivotButton="0" quotePrefix="0" xfId="0"/>
    <xf numFmtId="0" fontId="6" fillId="4" borderId="1" pivotButton="0" quotePrefix="0" xfId="0"/>
    <xf numFmtId="165" fontId="6" fillId="4" borderId="1" pivotButton="0" quotePrefix="0" xfId="0"/>
    <xf numFmtId="165" fontId="6" fillId="0" borderId="1" pivotButton="0" quotePrefix="0" xfId="0"/>
    <xf numFmtId="0" fontId="9" fillId="0" borderId="1" pivotButton="0" quotePrefix="0" xfId="0"/>
    <xf numFmtId="165" fontId="9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0" customWidth="1" min="2" max="2"/>
  </cols>
  <sheetData>
    <row r="2">
      <c r="B2" s="1" t="inlineStr">
        <is>
          <t>13週資金繰り表テンプレート（週次キャッシュフロー管理表）</t>
        </is>
      </c>
    </row>
    <row r="3">
      <c r="B3" s="2" t="inlineStr">
        <is>
          <t>提供: 事業再生コンサルティング株式会社（広島市中区） https://www.shikinguri-consulting.jp/</t>
        </is>
      </c>
    </row>
    <row r="5">
      <c r="B5" s="3" t="inlineStr">
        <is>
          <t>このテンプレートの目的</t>
        </is>
      </c>
    </row>
    <row r="6" ht="30" customHeight="1">
      <c r="B6" s="4" t="inlineStr">
        <is>
          <t>向こう13週間（約3か月）の現金の出入りを週単位で見える化し、資金ショートの時期を事前に把握するための表です。月次の資金繰り表では見落としやすい「月中の谷」を捉えられます。</t>
        </is>
      </c>
    </row>
    <row r="7">
      <c r="B7" s="3" t="inlineStr">
        <is>
          <t>使い方（3ステップ）</t>
        </is>
      </c>
    </row>
    <row r="8" ht="16" customHeight="1">
      <c r="B8" s="4" t="inlineStr">
        <is>
          <t>1. シート「資金繰り表（13週）」のC4に今週の開始日（月曜日など）を入力すると、13週分の日付が自動で入ります。</t>
        </is>
      </c>
    </row>
    <row r="9" ht="30" customHeight="1">
      <c r="B9" s="4" t="inlineStr">
        <is>
          <t>2. 黄色のセル（青字）に、現金残高・入金予定・支払予定を千円単位または円単位で入力します（単位は社内で統一してください）。</t>
        </is>
      </c>
    </row>
    <row r="10" ht="30" customHeight="1">
      <c r="B10" s="4" t="inlineStr">
        <is>
          <t>3. 白いセル（黒字）は自動計算です。触らないでください。「期末現金残高」がマイナスまたは「最低必要残高」を下回る週が、手当てが必要な週です。</t>
        </is>
      </c>
    </row>
    <row r="11">
      <c r="B11" s="3" t="inlineStr">
        <is>
          <t>セルの色の意味</t>
        </is>
      </c>
    </row>
    <row r="12" ht="16" customHeight="1">
      <c r="B12" s="4" t="inlineStr">
        <is>
          <t>黄色セル・青字 ＝ 入力する場所　／　白セル・黒字 ＝ 自動計算（編集不要）</t>
        </is>
      </c>
    </row>
    <row r="13">
      <c r="B13" s="3" t="inlineStr">
        <is>
          <t>運用のコツ</t>
        </is>
      </c>
    </row>
    <row r="14" ht="16" customHeight="1">
      <c r="B14" s="4" t="inlineStr">
        <is>
          <t>・毎週決まった曜日に15分、実績で上書きし、翌週以降の予定を見直します（作りっぱなしにしないことが最重要です）。</t>
        </is>
      </c>
    </row>
    <row r="15" ht="16" customHeight="1">
      <c r="B15" s="4" t="inlineStr">
        <is>
          <t>・入金は「確実に入る金額」だけを入れ、希望的な売上は入れないでください。支払は漏れなく入れてください。</t>
        </is>
      </c>
    </row>
    <row r="16" ht="16" customHeight="1">
      <c r="B16" s="4" t="inlineStr">
        <is>
          <t>・借入返済・税金・社会保険は金額と期日が確定している支出です。最初に埋めることをおすすめします。</t>
        </is>
      </c>
    </row>
    <row r="17" ht="16" customHeight="1">
      <c r="B17" s="4" t="inlineStr">
        <is>
          <t>・シート「記入例」に架空の会社の入力例があります。書き方に迷ったら参照してください。</t>
        </is>
      </c>
    </row>
    <row r="18">
      <c r="B18" s="3" t="inlineStr">
        <is>
          <t>免責・ご相談</t>
        </is>
      </c>
    </row>
    <row r="19" ht="30" customHeight="1">
      <c r="B19" s="4" t="inlineStr">
        <is>
          <t>本テンプレートは資金繰り管理の参考資料であり、資金調達や経営成果を保証するものではありません。数値の入力・利用はご自身の責任でお願いします。</t>
        </is>
      </c>
    </row>
    <row r="20" ht="30" customHeight="1">
      <c r="B20" s="4" t="inlineStr">
        <is>
          <t>「作ってみたが赤字の週がある」「銀行への説明に使いたい」という段階のご相談は、事業再生コンサルティング株式会社の無料電話相談（082-258-5523／受付9:00-19:00・日祝除く）をご利用ください。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O25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</cols>
  <sheetData>
    <row r="2">
      <c r="B2" s="5" t="inlineStr">
        <is>
          <t>13週資金繰り表</t>
        </is>
      </c>
    </row>
    <row r="3">
      <c r="B3" s="2" t="inlineStr">
        <is>
          <t>単位: 円（社内で千円単位に統一しても可）　黄色セル=入力／白セル=自動計算</t>
        </is>
      </c>
    </row>
    <row r="4">
      <c r="B4" s="6" t="inlineStr">
        <is>
          <t>週開始日 →</t>
        </is>
      </c>
      <c r="C4" s="7" t="n"/>
      <c r="D4" s="8">
        <f>C4+7</f>
        <v/>
      </c>
      <c r="E4" s="8">
        <f>D4+7</f>
        <v/>
      </c>
      <c r="F4" s="8">
        <f>E4+7</f>
        <v/>
      </c>
      <c r="G4" s="8">
        <f>F4+7</f>
        <v/>
      </c>
      <c r="H4" s="8">
        <f>G4+7</f>
        <v/>
      </c>
      <c r="I4" s="8">
        <f>H4+7</f>
        <v/>
      </c>
      <c r="J4" s="8">
        <f>I4+7</f>
        <v/>
      </c>
      <c r="K4" s="8">
        <f>J4+7</f>
        <v/>
      </c>
      <c r="L4" s="8">
        <f>K4+7</f>
        <v/>
      </c>
      <c r="M4" s="8">
        <f>L4+7</f>
        <v/>
      </c>
      <c r="N4" s="8">
        <f>M4+7</f>
        <v/>
      </c>
      <c r="O4" s="8">
        <f>N4+7</f>
        <v/>
      </c>
    </row>
    <row r="5">
      <c r="B5" s="9" t="inlineStr">
        <is>
          <t>項目</t>
        </is>
      </c>
      <c r="C5" s="10" t="inlineStr">
        <is>
          <t>第1週</t>
        </is>
      </c>
      <c r="D5" s="10" t="inlineStr">
        <is>
          <t>第2週</t>
        </is>
      </c>
      <c r="E5" s="10" t="inlineStr">
        <is>
          <t>第3週</t>
        </is>
      </c>
      <c r="F5" s="10" t="inlineStr">
        <is>
          <t>第4週</t>
        </is>
      </c>
      <c r="G5" s="10" t="inlineStr">
        <is>
          <t>第5週</t>
        </is>
      </c>
      <c r="H5" s="10" t="inlineStr">
        <is>
          <t>第6週</t>
        </is>
      </c>
      <c r="I5" s="10" t="inlineStr">
        <is>
          <t>第7週</t>
        </is>
      </c>
      <c r="J5" s="10" t="inlineStr">
        <is>
          <t>第8週</t>
        </is>
      </c>
      <c r="K5" s="10" t="inlineStr">
        <is>
          <t>第9週</t>
        </is>
      </c>
      <c r="L5" s="10" t="inlineStr">
        <is>
          <t>第10週</t>
        </is>
      </c>
      <c r="M5" s="10" t="inlineStr">
        <is>
          <t>第11週</t>
        </is>
      </c>
      <c r="N5" s="10" t="inlineStr">
        <is>
          <t>第12週</t>
        </is>
      </c>
      <c r="O5" s="10" t="inlineStr">
        <is>
          <t>第13週</t>
        </is>
      </c>
    </row>
    <row r="6">
      <c r="B6" s="11" t="inlineStr">
        <is>
          <t>前週繰越現金残高</t>
        </is>
      </c>
      <c r="C6" s="12" t="n"/>
      <c r="D6" s="13">
        <f>C21</f>
        <v/>
      </c>
      <c r="E6" s="13">
        <f>D21</f>
        <v/>
      </c>
      <c r="F6" s="13">
        <f>E21</f>
        <v/>
      </c>
      <c r="G6" s="13">
        <f>F21</f>
        <v/>
      </c>
      <c r="H6" s="13">
        <f>G21</f>
        <v/>
      </c>
      <c r="I6" s="13">
        <f>H21</f>
        <v/>
      </c>
      <c r="J6" s="13">
        <f>I21</f>
        <v/>
      </c>
      <c r="K6" s="13">
        <f>J21</f>
        <v/>
      </c>
      <c r="L6" s="13">
        <f>K21</f>
        <v/>
      </c>
      <c r="M6" s="13">
        <f>L21</f>
        <v/>
      </c>
      <c r="N6" s="13">
        <f>M21</f>
        <v/>
      </c>
      <c r="O6" s="13">
        <f>N21</f>
        <v/>
      </c>
    </row>
    <row r="7">
      <c r="B7" s="14" t="inlineStr">
        <is>
          <t xml:space="preserve">　現金売上</t>
        </is>
      </c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</row>
    <row r="8">
      <c r="B8" s="14" t="inlineStr">
        <is>
          <t xml:space="preserve">　売掛金回収</t>
        </is>
      </c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</row>
    <row r="9">
      <c r="B9" s="14" t="inlineStr">
        <is>
          <t xml:space="preserve">　その他入金（補助金・雑収入等）</t>
        </is>
      </c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  <c r="L9" s="12" t="n"/>
      <c r="M9" s="12" t="n"/>
      <c r="N9" s="12" t="n"/>
      <c r="O9" s="12" t="n"/>
    </row>
    <row r="10">
      <c r="B10" s="15" t="inlineStr">
        <is>
          <t>収入合計</t>
        </is>
      </c>
      <c r="C10" s="16">
        <f>SUM(C7:C9)</f>
        <v/>
      </c>
      <c r="D10" s="16">
        <f>SUM(D7:D9)</f>
        <v/>
      </c>
      <c r="E10" s="16">
        <f>SUM(E7:E9)</f>
        <v/>
      </c>
      <c r="F10" s="16">
        <f>SUM(F7:F9)</f>
        <v/>
      </c>
      <c r="G10" s="16">
        <f>SUM(G7:G9)</f>
        <v/>
      </c>
      <c r="H10" s="16">
        <f>SUM(H7:H9)</f>
        <v/>
      </c>
      <c r="I10" s="16">
        <f>SUM(I7:I9)</f>
        <v/>
      </c>
      <c r="J10" s="16">
        <f>SUM(J7:J9)</f>
        <v/>
      </c>
      <c r="K10" s="16">
        <f>SUM(K7:K9)</f>
        <v/>
      </c>
      <c r="L10" s="16">
        <f>SUM(L7:L9)</f>
        <v/>
      </c>
      <c r="M10" s="16">
        <f>SUM(M7:M9)</f>
        <v/>
      </c>
      <c r="N10" s="16">
        <f>SUM(N7:N9)</f>
        <v/>
      </c>
      <c r="O10" s="16">
        <f>SUM(O7:O9)</f>
        <v/>
      </c>
    </row>
    <row r="11">
      <c r="B11" s="14" t="inlineStr">
        <is>
          <t xml:space="preserve">　仕入・買掛金支払</t>
        </is>
      </c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</row>
    <row r="12">
      <c r="B12" s="14" t="inlineStr">
        <is>
          <t xml:space="preserve">　人件費（給与・賞与）</t>
        </is>
      </c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</row>
    <row r="13">
      <c r="B13" s="14" t="inlineStr">
        <is>
          <t xml:space="preserve">　家賃・リース料</t>
        </is>
      </c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  <c r="M13" s="12" t="n"/>
      <c r="N13" s="12" t="n"/>
      <c r="O13" s="12" t="n"/>
    </row>
    <row r="14">
      <c r="B14" s="14" t="inlineStr">
        <is>
          <t xml:space="preserve">　水道光熱・通信・諸経費</t>
        </is>
      </c>
      <c r="C14" s="12" t="n"/>
      <c r="D14" s="12" t="n"/>
      <c r="E14" s="12" t="n"/>
      <c r="F14" s="12" t="n"/>
      <c r="G14" s="12" t="n"/>
      <c r="H14" s="12" t="n"/>
      <c r="I14" s="12" t="n"/>
      <c r="J14" s="12" t="n"/>
      <c r="K14" s="12" t="n"/>
      <c r="L14" s="12" t="n"/>
      <c r="M14" s="12" t="n"/>
      <c r="N14" s="12" t="n"/>
      <c r="O14" s="12" t="n"/>
    </row>
    <row r="15">
      <c r="B15" s="14" t="inlineStr">
        <is>
          <t xml:space="preserve">　税金・社会保険料</t>
        </is>
      </c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  <c r="L15" s="12" t="n"/>
      <c r="M15" s="12" t="n"/>
      <c r="N15" s="12" t="n"/>
      <c r="O15" s="12" t="n"/>
    </row>
    <row r="16">
      <c r="B16" s="14" t="inlineStr">
        <is>
          <t xml:space="preserve">　借入返済（元金）</t>
        </is>
      </c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</row>
    <row r="17">
      <c r="B17" s="14" t="inlineStr">
        <is>
          <t xml:space="preserve">　支払利息</t>
        </is>
      </c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</row>
    <row r="18">
      <c r="B18" s="14" t="inlineStr">
        <is>
          <t xml:space="preserve">　その他支払</t>
        </is>
      </c>
      <c r="C18" s="12" t="n"/>
      <c r="D18" s="12" t="n"/>
      <c r="E18" s="12" t="n"/>
      <c r="F18" s="12" t="n"/>
      <c r="G18" s="12" t="n"/>
      <c r="H18" s="12" t="n"/>
      <c r="I18" s="12" t="n"/>
      <c r="J18" s="12" t="n"/>
      <c r="K18" s="12" t="n"/>
      <c r="L18" s="12" t="n"/>
      <c r="M18" s="12" t="n"/>
      <c r="N18" s="12" t="n"/>
      <c r="O18" s="12" t="n"/>
    </row>
    <row r="19">
      <c r="B19" s="15" t="inlineStr">
        <is>
          <t>支出合計</t>
        </is>
      </c>
      <c r="C19" s="16">
        <f>SUM(C11:C18)</f>
        <v/>
      </c>
      <c r="D19" s="16">
        <f>SUM(D11:D18)</f>
        <v/>
      </c>
      <c r="E19" s="16">
        <f>SUM(E11:E18)</f>
        <v/>
      </c>
      <c r="F19" s="16">
        <f>SUM(F11:F18)</f>
        <v/>
      </c>
      <c r="G19" s="16">
        <f>SUM(G11:G18)</f>
        <v/>
      </c>
      <c r="H19" s="16">
        <f>SUM(H11:H18)</f>
        <v/>
      </c>
      <c r="I19" s="16">
        <f>SUM(I11:I18)</f>
        <v/>
      </c>
      <c r="J19" s="16">
        <f>SUM(J11:J18)</f>
        <v/>
      </c>
      <c r="K19" s="16">
        <f>SUM(K11:K18)</f>
        <v/>
      </c>
      <c r="L19" s="16">
        <f>SUM(L11:L18)</f>
        <v/>
      </c>
      <c r="M19" s="16">
        <f>SUM(M11:M18)</f>
        <v/>
      </c>
      <c r="N19" s="16">
        <f>SUM(N11:N18)</f>
        <v/>
      </c>
      <c r="O19" s="16">
        <f>SUM(O11:O18)</f>
        <v/>
      </c>
    </row>
    <row r="20">
      <c r="B20" s="11" t="inlineStr">
        <is>
          <t>収支差引（収入－支出）</t>
        </is>
      </c>
      <c r="C20" s="17">
        <f>C10-C19</f>
        <v/>
      </c>
      <c r="D20" s="17">
        <f>D10-D19</f>
        <v/>
      </c>
      <c r="E20" s="17">
        <f>E10-E19</f>
        <v/>
      </c>
      <c r="F20" s="17">
        <f>F10-F19</f>
        <v/>
      </c>
      <c r="G20" s="17">
        <f>G10-G19</f>
        <v/>
      </c>
      <c r="H20" s="17">
        <f>H10-H19</f>
        <v/>
      </c>
      <c r="I20" s="17">
        <f>I10-I19</f>
        <v/>
      </c>
      <c r="J20" s="17">
        <f>J10-J19</f>
        <v/>
      </c>
      <c r="K20" s="17">
        <f>K10-K19</f>
        <v/>
      </c>
      <c r="L20" s="17">
        <f>L10-L19</f>
        <v/>
      </c>
      <c r="M20" s="17">
        <f>M10-M19</f>
        <v/>
      </c>
      <c r="N20" s="17">
        <f>N10-N19</f>
        <v/>
      </c>
      <c r="O20" s="17">
        <f>O10-O19</f>
        <v/>
      </c>
    </row>
    <row r="21">
      <c r="B21" s="18" t="inlineStr">
        <is>
          <t>期末現金残高</t>
        </is>
      </c>
      <c r="C21" s="19">
        <f>C6+C20</f>
        <v/>
      </c>
      <c r="D21" s="19">
        <f>D6+D20</f>
        <v/>
      </c>
      <c r="E21" s="19">
        <f>E6+E20</f>
        <v/>
      </c>
      <c r="F21" s="19">
        <f>F6+F20</f>
        <v/>
      </c>
      <c r="G21" s="19">
        <f>G6+G20</f>
        <v/>
      </c>
      <c r="H21" s="19">
        <f>H6+H20</f>
        <v/>
      </c>
      <c r="I21" s="19">
        <f>I6+I20</f>
        <v/>
      </c>
      <c r="J21" s="19">
        <f>J6+J20</f>
        <v/>
      </c>
      <c r="K21" s="19">
        <f>K6+K20</f>
        <v/>
      </c>
      <c r="L21" s="19">
        <f>L6+L20</f>
        <v/>
      </c>
      <c r="M21" s="19">
        <f>M6+M20</f>
        <v/>
      </c>
      <c r="N21" s="19">
        <f>N6+N20</f>
        <v/>
      </c>
      <c r="O21" s="19">
        <f>O6+O20</f>
        <v/>
      </c>
    </row>
    <row r="22">
      <c r="B22" s="14" t="inlineStr">
        <is>
          <t>最低必要残高（安全ライン）</t>
        </is>
      </c>
      <c r="C22" s="12" t="n"/>
      <c r="D22" s="13">
        <f>$C$22</f>
        <v/>
      </c>
      <c r="E22" s="13">
        <f>$C$22</f>
        <v/>
      </c>
      <c r="F22" s="13">
        <f>$C$22</f>
        <v/>
      </c>
      <c r="G22" s="13">
        <f>$C$22</f>
        <v/>
      </c>
      <c r="H22" s="13">
        <f>$C$22</f>
        <v/>
      </c>
      <c r="I22" s="13">
        <f>$C$22</f>
        <v/>
      </c>
      <c r="J22" s="13">
        <f>$C$22</f>
        <v/>
      </c>
      <c r="K22" s="13">
        <f>$C$22</f>
        <v/>
      </c>
      <c r="L22" s="13">
        <f>$C$22</f>
        <v/>
      </c>
      <c r="M22" s="13">
        <f>$C$22</f>
        <v/>
      </c>
      <c r="N22" s="13">
        <f>$C$22</f>
        <v/>
      </c>
      <c r="O22" s="13">
        <f>$C$22</f>
        <v/>
      </c>
    </row>
    <row r="23">
      <c r="B23" s="11" t="inlineStr">
        <is>
          <t>安全ラインとの差（不足は赤字）</t>
        </is>
      </c>
      <c r="C23" s="17">
        <f>C21-C22</f>
        <v/>
      </c>
      <c r="D23" s="17">
        <f>D21-D22</f>
        <v/>
      </c>
      <c r="E23" s="17">
        <f>E21-E22</f>
        <v/>
      </c>
      <c r="F23" s="17">
        <f>F21-F22</f>
        <v/>
      </c>
      <c r="G23" s="17">
        <f>G21-G22</f>
        <v/>
      </c>
      <c r="H23" s="17">
        <f>H21-H22</f>
        <v/>
      </c>
      <c r="I23" s="17">
        <f>I21-I22</f>
        <v/>
      </c>
      <c r="J23" s="17">
        <f>J21-J22</f>
        <v/>
      </c>
      <c r="K23" s="17">
        <f>K21-K22</f>
        <v/>
      </c>
      <c r="L23" s="17">
        <f>L21-L22</f>
        <v/>
      </c>
      <c r="M23" s="17">
        <f>M21-M22</f>
        <v/>
      </c>
      <c r="N23" s="17">
        <f>N21-N22</f>
        <v/>
      </c>
      <c r="O23" s="17">
        <f>O21-O22</f>
        <v/>
      </c>
    </row>
    <row r="25">
      <c r="B25" s="2" t="inlineStr">
        <is>
          <t>※ 本表は資金繰り管理の参考様式です。第1週のC6（繰越残高）とC4（週開始日）、C22（安全ライン）は自社の実数を入力してください。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O25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</cols>
  <sheetData>
    <row r="2">
      <c r="B2" s="5" t="inlineStr">
        <is>
          <t>13週資金繰り表（記入例）</t>
        </is>
      </c>
    </row>
    <row r="3">
      <c r="B3" s="2" t="inlineStr">
        <is>
          <t>単位: 円（社内で千円単位に統一しても可）　黄色セル=入力／白セル=自動計算</t>
        </is>
      </c>
    </row>
    <row r="4">
      <c r="B4" s="6" t="inlineStr">
        <is>
          <t>週開始日 →</t>
        </is>
      </c>
      <c r="C4" s="7" t="n">
        <v>45838</v>
      </c>
      <c r="D4" s="8">
        <f>C4+7</f>
        <v/>
      </c>
      <c r="E4" s="8">
        <f>D4+7</f>
        <v/>
      </c>
      <c r="F4" s="8">
        <f>E4+7</f>
        <v/>
      </c>
      <c r="G4" s="8">
        <f>F4+7</f>
        <v/>
      </c>
      <c r="H4" s="8">
        <f>G4+7</f>
        <v/>
      </c>
      <c r="I4" s="8">
        <f>H4+7</f>
        <v/>
      </c>
      <c r="J4" s="8">
        <f>I4+7</f>
        <v/>
      </c>
      <c r="K4" s="8">
        <f>J4+7</f>
        <v/>
      </c>
      <c r="L4" s="8">
        <f>K4+7</f>
        <v/>
      </c>
      <c r="M4" s="8">
        <f>L4+7</f>
        <v/>
      </c>
      <c r="N4" s="8">
        <f>M4+7</f>
        <v/>
      </c>
      <c r="O4" s="8">
        <f>N4+7</f>
        <v/>
      </c>
    </row>
    <row r="5">
      <c r="B5" s="9" t="inlineStr">
        <is>
          <t>項目</t>
        </is>
      </c>
      <c r="C5" s="10" t="inlineStr">
        <is>
          <t>第1週</t>
        </is>
      </c>
      <c r="D5" s="10" t="inlineStr">
        <is>
          <t>第2週</t>
        </is>
      </c>
      <c r="E5" s="10" t="inlineStr">
        <is>
          <t>第3週</t>
        </is>
      </c>
      <c r="F5" s="10" t="inlineStr">
        <is>
          <t>第4週</t>
        </is>
      </c>
      <c r="G5" s="10" t="inlineStr">
        <is>
          <t>第5週</t>
        </is>
      </c>
      <c r="H5" s="10" t="inlineStr">
        <is>
          <t>第6週</t>
        </is>
      </c>
      <c r="I5" s="10" t="inlineStr">
        <is>
          <t>第7週</t>
        </is>
      </c>
      <c r="J5" s="10" t="inlineStr">
        <is>
          <t>第8週</t>
        </is>
      </c>
      <c r="K5" s="10" t="inlineStr">
        <is>
          <t>第9週</t>
        </is>
      </c>
      <c r="L5" s="10" t="inlineStr">
        <is>
          <t>第10週</t>
        </is>
      </c>
      <c r="M5" s="10" t="inlineStr">
        <is>
          <t>第11週</t>
        </is>
      </c>
      <c r="N5" s="10" t="inlineStr">
        <is>
          <t>第12週</t>
        </is>
      </c>
      <c r="O5" s="10" t="inlineStr">
        <is>
          <t>第13週</t>
        </is>
      </c>
    </row>
    <row r="6">
      <c r="B6" s="11" t="inlineStr">
        <is>
          <t>前週繰越現金残高</t>
        </is>
      </c>
      <c r="C6" s="12" t="n">
        <v>3200000</v>
      </c>
      <c r="D6" s="13">
        <f>C21</f>
        <v/>
      </c>
      <c r="E6" s="13">
        <f>D21</f>
        <v/>
      </c>
      <c r="F6" s="13">
        <f>E21</f>
        <v/>
      </c>
      <c r="G6" s="13">
        <f>F21</f>
        <v/>
      </c>
      <c r="H6" s="13">
        <f>G21</f>
        <v/>
      </c>
      <c r="I6" s="13">
        <f>H21</f>
        <v/>
      </c>
      <c r="J6" s="13">
        <f>I21</f>
        <v/>
      </c>
      <c r="K6" s="13">
        <f>J21</f>
        <v/>
      </c>
      <c r="L6" s="13">
        <f>K21</f>
        <v/>
      </c>
      <c r="M6" s="13">
        <f>L21</f>
        <v/>
      </c>
      <c r="N6" s="13">
        <f>M21</f>
        <v/>
      </c>
      <c r="O6" s="13">
        <f>N21</f>
        <v/>
      </c>
    </row>
    <row r="7">
      <c r="B7" s="14" t="inlineStr">
        <is>
          <t xml:space="preserve">　現金売上</t>
        </is>
      </c>
      <c r="C7" s="12" t="n">
        <v>900000</v>
      </c>
      <c r="D7" s="12" t="n">
        <v>850000</v>
      </c>
      <c r="E7" s="12" t="n">
        <v>900000</v>
      </c>
      <c r="F7" s="12" t="n">
        <v>950000</v>
      </c>
      <c r="G7" s="12" t="n">
        <v>900000</v>
      </c>
      <c r="H7" s="12" t="n">
        <v>850000</v>
      </c>
      <c r="I7" s="12" t="n">
        <v>900000</v>
      </c>
      <c r="J7" s="12" t="n">
        <v>950000</v>
      </c>
      <c r="K7" s="12" t="n">
        <v>900000</v>
      </c>
      <c r="L7" s="12" t="n">
        <v>850000</v>
      </c>
      <c r="M7" s="12" t="n">
        <v>900000</v>
      </c>
      <c r="N7" s="12" t="n">
        <v>950000</v>
      </c>
      <c r="O7" s="12" t="n">
        <v>900000</v>
      </c>
    </row>
    <row r="8">
      <c r="B8" s="14" t="inlineStr">
        <is>
          <t xml:space="preserve">　売掛金回収</t>
        </is>
      </c>
      <c r="C8" s="12" t="n">
        <v>1600000</v>
      </c>
      <c r="D8" s="12" t="n">
        <v>400000</v>
      </c>
      <c r="E8" s="12" t="n">
        <v>300000</v>
      </c>
      <c r="F8" s="12" t="n">
        <v>2100000</v>
      </c>
      <c r="G8" s="12" t="n">
        <v>1600000</v>
      </c>
      <c r="H8" s="12" t="n">
        <v>400000</v>
      </c>
      <c r="I8" s="12" t="n">
        <v>300000</v>
      </c>
      <c r="J8" s="12" t="n">
        <v>2100000</v>
      </c>
      <c r="K8" s="12" t="n">
        <v>1600000</v>
      </c>
      <c r="L8" s="12" t="n">
        <v>400000</v>
      </c>
      <c r="M8" s="12" t="n">
        <v>300000</v>
      </c>
      <c r="N8" s="12" t="n">
        <v>2100000</v>
      </c>
      <c r="O8" s="12" t="n">
        <v>1600000</v>
      </c>
    </row>
    <row r="9">
      <c r="B9" s="14" t="inlineStr">
        <is>
          <t xml:space="preserve">　その他入金（補助金・雑収入等）</t>
        </is>
      </c>
      <c r="C9" s="12" t="n">
        <v>0</v>
      </c>
      <c r="D9" s="12" t="n">
        <v>0</v>
      </c>
      <c r="E9" s="12" t="n">
        <v>0</v>
      </c>
      <c r="F9" s="12" t="n">
        <v>0</v>
      </c>
      <c r="G9" s="12" t="n">
        <v>0</v>
      </c>
      <c r="H9" s="12" t="n">
        <v>0</v>
      </c>
      <c r="I9" s="12" t="n">
        <v>0</v>
      </c>
      <c r="J9" s="12" t="n">
        <v>0</v>
      </c>
      <c r="K9" s="12" t="n">
        <v>0</v>
      </c>
      <c r="L9" s="12" t="n">
        <v>0</v>
      </c>
      <c r="M9" s="12" t="n">
        <v>0</v>
      </c>
      <c r="N9" s="12" t="n">
        <v>0</v>
      </c>
      <c r="O9" s="12" t="n">
        <v>0</v>
      </c>
    </row>
    <row r="10">
      <c r="B10" s="15" t="inlineStr">
        <is>
          <t>収入合計</t>
        </is>
      </c>
      <c r="C10" s="16">
        <f>SUM(C7:C9)</f>
        <v/>
      </c>
      <c r="D10" s="16">
        <f>SUM(D7:D9)</f>
        <v/>
      </c>
      <c r="E10" s="16">
        <f>SUM(E7:E9)</f>
        <v/>
      </c>
      <c r="F10" s="16">
        <f>SUM(F7:F9)</f>
        <v/>
      </c>
      <c r="G10" s="16">
        <f>SUM(G7:G9)</f>
        <v/>
      </c>
      <c r="H10" s="16">
        <f>SUM(H7:H9)</f>
        <v/>
      </c>
      <c r="I10" s="16">
        <f>SUM(I7:I9)</f>
        <v/>
      </c>
      <c r="J10" s="16">
        <f>SUM(J7:J9)</f>
        <v/>
      </c>
      <c r="K10" s="16">
        <f>SUM(K7:K9)</f>
        <v/>
      </c>
      <c r="L10" s="16">
        <f>SUM(L7:L9)</f>
        <v/>
      </c>
      <c r="M10" s="16">
        <f>SUM(M7:M9)</f>
        <v/>
      </c>
      <c r="N10" s="16">
        <f>SUM(N7:N9)</f>
        <v/>
      </c>
      <c r="O10" s="16">
        <f>SUM(O7:O9)</f>
        <v/>
      </c>
    </row>
    <row r="11">
      <c r="B11" s="14" t="inlineStr">
        <is>
          <t xml:space="preserve">　仕入・買掛金支払</t>
        </is>
      </c>
      <c r="C11" s="12" t="n">
        <v>1200000</v>
      </c>
      <c r="D11" s="12" t="n">
        <v>700000</v>
      </c>
      <c r="E11" s="12" t="n">
        <v>650000</v>
      </c>
      <c r="F11" s="12" t="n">
        <v>1100000</v>
      </c>
      <c r="G11" s="12" t="n">
        <v>1200000</v>
      </c>
      <c r="H11" s="12" t="n">
        <v>700000</v>
      </c>
      <c r="I11" s="12" t="n">
        <v>650000</v>
      </c>
      <c r="J11" s="12" t="n">
        <v>1100000</v>
      </c>
      <c r="K11" s="12" t="n">
        <v>1200000</v>
      </c>
      <c r="L11" s="12" t="n">
        <v>700000</v>
      </c>
      <c r="M11" s="12" t="n">
        <v>650000</v>
      </c>
      <c r="N11" s="12" t="n">
        <v>1100000</v>
      </c>
      <c r="O11" s="12" t="n">
        <v>1200000</v>
      </c>
    </row>
    <row r="12">
      <c r="B12" s="14" t="inlineStr">
        <is>
          <t xml:space="preserve">　人件費（給与・賞与）</t>
        </is>
      </c>
      <c r="C12" s="12" t="n">
        <v>0</v>
      </c>
      <c r="D12" s="12" t="n">
        <v>0</v>
      </c>
      <c r="E12" s="12" t="n">
        <v>0</v>
      </c>
      <c r="F12" s="12" t="n">
        <v>1850000</v>
      </c>
      <c r="G12" s="12" t="n">
        <v>0</v>
      </c>
      <c r="H12" s="12" t="n">
        <v>0</v>
      </c>
      <c r="I12" s="12" t="n">
        <v>0</v>
      </c>
      <c r="J12" s="12" t="n">
        <v>1850000</v>
      </c>
      <c r="K12" s="12" t="n">
        <v>0</v>
      </c>
      <c r="L12" s="12" t="n">
        <v>0</v>
      </c>
      <c r="M12" s="12" t="n">
        <v>0</v>
      </c>
      <c r="N12" s="12" t="n">
        <v>1850000</v>
      </c>
      <c r="O12" s="12" t="n">
        <v>0</v>
      </c>
    </row>
    <row r="13">
      <c r="B13" s="14" t="inlineStr">
        <is>
          <t xml:space="preserve">　家賃・リース料</t>
        </is>
      </c>
      <c r="C13" s="12" t="n">
        <v>380000</v>
      </c>
      <c r="D13" s="12" t="n">
        <v>0</v>
      </c>
      <c r="E13" s="12" t="n">
        <v>0</v>
      </c>
      <c r="F13" s="12" t="n">
        <v>0</v>
      </c>
      <c r="G13" s="12" t="n">
        <v>380000</v>
      </c>
      <c r="H13" s="12" t="n">
        <v>0</v>
      </c>
      <c r="I13" s="12" t="n">
        <v>0</v>
      </c>
      <c r="J13" s="12" t="n">
        <v>0</v>
      </c>
      <c r="K13" s="12" t="n">
        <v>380000</v>
      </c>
      <c r="L13" s="12" t="n">
        <v>0</v>
      </c>
      <c r="M13" s="12" t="n">
        <v>0</v>
      </c>
      <c r="N13" s="12" t="n">
        <v>0</v>
      </c>
      <c r="O13" s="12" t="n">
        <v>380000</v>
      </c>
    </row>
    <row r="14">
      <c r="B14" s="14" t="inlineStr">
        <is>
          <t xml:space="preserve">　水道光熱・通信・諸経費</t>
        </is>
      </c>
      <c r="C14" s="12" t="n">
        <v>120000</v>
      </c>
      <c r="D14" s="12" t="n">
        <v>90000</v>
      </c>
      <c r="E14" s="12" t="n">
        <v>90000</v>
      </c>
      <c r="F14" s="12" t="n">
        <v>150000</v>
      </c>
      <c r="G14" s="12" t="n">
        <v>120000</v>
      </c>
      <c r="H14" s="12" t="n">
        <v>90000</v>
      </c>
      <c r="I14" s="12" t="n">
        <v>90000</v>
      </c>
      <c r="J14" s="12" t="n">
        <v>150000</v>
      </c>
      <c r="K14" s="12" t="n">
        <v>120000</v>
      </c>
      <c r="L14" s="12" t="n">
        <v>90000</v>
      </c>
      <c r="M14" s="12" t="n">
        <v>90000</v>
      </c>
      <c r="N14" s="12" t="n">
        <v>150000</v>
      </c>
      <c r="O14" s="12" t="n">
        <v>120000</v>
      </c>
    </row>
    <row r="15">
      <c r="B15" s="14" t="inlineStr">
        <is>
          <t xml:space="preserve">　税金・社会保険料</t>
        </is>
      </c>
      <c r="C15" s="12" t="n">
        <v>0</v>
      </c>
      <c r="D15" s="12" t="n">
        <v>0</v>
      </c>
      <c r="E15" s="12" t="n">
        <v>620000</v>
      </c>
      <c r="F15" s="12" t="n">
        <v>0</v>
      </c>
      <c r="G15" s="12" t="n">
        <v>0</v>
      </c>
      <c r="H15" s="12" t="n">
        <v>0</v>
      </c>
      <c r="I15" s="12" t="n">
        <v>620000</v>
      </c>
      <c r="J15" s="12" t="n">
        <v>0</v>
      </c>
      <c r="K15" s="12" t="n">
        <v>0</v>
      </c>
      <c r="L15" s="12" t="n">
        <v>0</v>
      </c>
      <c r="M15" s="12" t="n">
        <v>620000</v>
      </c>
      <c r="N15" s="12" t="n">
        <v>0</v>
      </c>
      <c r="O15" s="12" t="n">
        <v>0</v>
      </c>
    </row>
    <row r="16">
      <c r="B16" s="14" t="inlineStr">
        <is>
          <t xml:space="preserve">　借入返済（元金）</t>
        </is>
      </c>
      <c r="C16" s="12" t="n">
        <v>0</v>
      </c>
      <c r="D16" s="12" t="n">
        <v>450000</v>
      </c>
      <c r="E16" s="12" t="n">
        <v>0</v>
      </c>
      <c r="F16" s="12" t="n">
        <v>0</v>
      </c>
      <c r="G16" s="12" t="n">
        <v>0</v>
      </c>
      <c r="H16" s="12" t="n">
        <v>450000</v>
      </c>
      <c r="I16" s="12" t="n">
        <v>0</v>
      </c>
      <c r="J16" s="12" t="n">
        <v>0</v>
      </c>
      <c r="K16" s="12" t="n">
        <v>0</v>
      </c>
      <c r="L16" s="12" t="n">
        <v>450000</v>
      </c>
      <c r="M16" s="12" t="n">
        <v>0</v>
      </c>
      <c r="N16" s="12" t="n">
        <v>0</v>
      </c>
      <c r="O16" s="12" t="n">
        <v>0</v>
      </c>
    </row>
    <row r="17">
      <c r="B17" s="14" t="inlineStr">
        <is>
          <t xml:space="preserve">　支払利息</t>
        </is>
      </c>
      <c r="C17" s="12" t="n">
        <v>0</v>
      </c>
      <c r="D17" s="12" t="n">
        <v>60000</v>
      </c>
      <c r="E17" s="12" t="n">
        <v>0</v>
      </c>
      <c r="F17" s="12" t="n">
        <v>0</v>
      </c>
      <c r="G17" s="12" t="n">
        <v>0</v>
      </c>
      <c r="H17" s="12" t="n">
        <v>60000</v>
      </c>
      <c r="I17" s="12" t="n">
        <v>0</v>
      </c>
      <c r="J17" s="12" t="n">
        <v>0</v>
      </c>
      <c r="K17" s="12" t="n">
        <v>0</v>
      </c>
      <c r="L17" s="12" t="n">
        <v>60000</v>
      </c>
      <c r="M17" s="12" t="n">
        <v>0</v>
      </c>
      <c r="N17" s="12" t="n">
        <v>0</v>
      </c>
      <c r="O17" s="12" t="n">
        <v>0</v>
      </c>
    </row>
    <row r="18">
      <c r="B18" s="14" t="inlineStr">
        <is>
          <t xml:space="preserve">　その他支払</t>
        </is>
      </c>
      <c r="C18" s="12" t="n">
        <v>50000</v>
      </c>
      <c r="D18" s="12" t="n">
        <v>30000</v>
      </c>
      <c r="E18" s="12" t="n">
        <v>30000</v>
      </c>
      <c r="F18" s="12" t="n">
        <v>80000</v>
      </c>
      <c r="G18" s="12" t="n">
        <v>50000</v>
      </c>
      <c r="H18" s="12" t="n">
        <v>30000</v>
      </c>
      <c r="I18" s="12" t="n">
        <v>30000</v>
      </c>
      <c r="J18" s="12" t="n">
        <v>80000</v>
      </c>
      <c r="K18" s="12" t="n">
        <v>50000</v>
      </c>
      <c r="L18" s="12" t="n">
        <v>30000</v>
      </c>
      <c r="M18" s="12" t="n">
        <v>30000</v>
      </c>
      <c r="N18" s="12" t="n">
        <v>80000</v>
      </c>
      <c r="O18" s="12" t="n">
        <v>50000</v>
      </c>
    </row>
    <row r="19">
      <c r="B19" s="15" t="inlineStr">
        <is>
          <t>支出合計</t>
        </is>
      </c>
      <c r="C19" s="16">
        <f>SUM(C11:C18)</f>
        <v/>
      </c>
      <c r="D19" s="16">
        <f>SUM(D11:D18)</f>
        <v/>
      </c>
      <c r="E19" s="16">
        <f>SUM(E11:E18)</f>
        <v/>
      </c>
      <c r="F19" s="16">
        <f>SUM(F11:F18)</f>
        <v/>
      </c>
      <c r="G19" s="16">
        <f>SUM(G11:G18)</f>
        <v/>
      </c>
      <c r="H19" s="16">
        <f>SUM(H11:H18)</f>
        <v/>
      </c>
      <c r="I19" s="16">
        <f>SUM(I11:I18)</f>
        <v/>
      </c>
      <c r="J19" s="16">
        <f>SUM(J11:J18)</f>
        <v/>
      </c>
      <c r="K19" s="16">
        <f>SUM(K11:K18)</f>
        <v/>
      </c>
      <c r="L19" s="16">
        <f>SUM(L11:L18)</f>
        <v/>
      </c>
      <c r="M19" s="16">
        <f>SUM(M11:M18)</f>
        <v/>
      </c>
      <c r="N19" s="16">
        <f>SUM(N11:N18)</f>
        <v/>
      </c>
      <c r="O19" s="16">
        <f>SUM(O11:O18)</f>
        <v/>
      </c>
    </row>
    <row r="20">
      <c r="B20" s="11" t="inlineStr">
        <is>
          <t>収支差引（収入－支出）</t>
        </is>
      </c>
      <c r="C20" s="17">
        <f>C10-C19</f>
        <v/>
      </c>
      <c r="D20" s="17">
        <f>D10-D19</f>
        <v/>
      </c>
      <c r="E20" s="17">
        <f>E10-E19</f>
        <v/>
      </c>
      <c r="F20" s="17">
        <f>F10-F19</f>
        <v/>
      </c>
      <c r="G20" s="17">
        <f>G10-G19</f>
        <v/>
      </c>
      <c r="H20" s="17">
        <f>H10-H19</f>
        <v/>
      </c>
      <c r="I20" s="17">
        <f>I10-I19</f>
        <v/>
      </c>
      <c r="J20" s="17">
        <f>J10-J19</f>
        <v/>
      </c>
      <c r="K20" s="17">
        <f>K10-K19</f>
        <v/>
      </c>
      <c r="L20" s="17">
        <f>L10-L19</f>
        <v/>
      </c>
      <c r="M20" s="17">
        <f>M10-M19</f>
        <v/>
      </c>
      <c r="N20" s="17">
        <f>N10-N19</f>
        <v/>
      </c>
      <c r="O20" s="17">
        <f>O10-O19</f>
        <v/>
      </c>
    </row>
    <row r="21">
      <c r="B21" s="18" t="inlineStr">
        <is>
          <t>期末現金残高</t>
        </is>
      </c>
      <c r="C21" s="19">
        <f>C6+C20</f>
        <v/>
      </c>
      <c r="D21" s="19">
        <f>D6+D20</f>
        <v/>
      </c>
      <c r="E21" s="19">
        <f>E6+E20</f>
        <v/>
      </c>
      <c r="F21" s="19">
        <f>F6+F20</f>
        <v/>
      </c>
      <c r="G21" s="19">
        <f>G6+G20</f>
        <v/>
      </c>
      <c r="H21" s="19">
        <f>H6+H20</f>
        <v/>
      </c>
      <c r="I21" s="19">
        <f>I6+I20</f>
        <v/>
      </c>
      <c r="J21" s="19">
        <f>J6+J20</f>
        <v/>
      </c>
      <c r="K21" s="19">
        <f>K6+K20</f>
        <v/>
      </c>
      <c r="L21" s="19">
        <f>L6+L20</f>
        <v/>
      </c>
      <c r="M21" s="19">
        <f>M6+M20</f>
        <v/>
      </c>
      <c r="N21" s="19">
        <f>N6+N20</f>
        <v/>
      </c>
      <c r="O21" s="19">
        <f>O6+O20</f>
        <v/>
      </c>
    </row>
    <row r="22">
      <c r="B22" s="14" t="inlineStr">
        <is>
          <t>最低必要残高（安全ライン）</t>
        </is>
      </c>
      <c r="C22" s="12" t="n">
        <v>2000000</v>
      </c>
      <c r="D22" s="13">
        <f>$C$22</f>
        <v/>
      </c>
      <c r="E22" s="13">
        <f>$C$22</f>
        <v/>
      </c>
      <c r="F22" s="13">
        <f>$C$22</f>
        <v/>
      </c>
      <c r="G22" s="13">
        <f>$C$22</f>
        <v/>
      </c>
      <c r="H22" s="13">
        <f>$C$22</f>
        <v/>
      </c>
      <c r="I22" s="13">
        <f>$C$22</f>
        <v/>
      </c>
      <c r="J22" s="13">
        <f>$C$22</f>
        <v/>
      </c>
      <c r="K22" s="13">
        <f>$C$22</f>
        <v/>
      </c>
      <c r="L22" s="13">
        <f>$C$22</f>
        <v/>
      </c>
      <c r="M22" s="13">
        <f>$C$22</f>
        <v/>
      </c>
      <c r="N22" s="13">
        <f>$C$22</f>
        <v/>
      </c>
      <c r="O22" s="13">
        <f>$C$22</f>
        <v/>
      </c>
    </row>
    <row r="23">
      <c r="B23" s="11" t="inlineStr">
        <is>
          <t>安全ラインとの差（不足は赤字）</t>
        </is>
      </c>
      <c r="C23" s="17">
        <f>C21-C22</f>
        <v/>
      </c>
      <c r="D23" s="17">
        <f>D21-D22</f>
        <v/>
      </c>
      <c r="E23" s="17">
        <f>E21-E22</f>
        <v/>
      </c>
      <c r="F23" s="17">
        <f>F21-F22</f>
        <v/>
      </c>
      <c r="G23" s="17">
        <f>G21-G22</f>
        <v/>
      </c>
      <c r="H23" s="17">
        <f>H21-H22</f>
        <v/>
      </c>
      <c r="I23" s="17">
        <f>I21-I22</f>
        <v/>
      </c>
      <c r="J23" s="17">
        <f>J21-J22</f>
        <v/>
      </c>
      <c r="K23" s="17">
        <f>K21-K22</f>
        <v/>
      </c>
      <c r="L23" s="17">
        <f>L21-L22</f>
        <v/>
      </c>
      <c r="M23" s="17">
        <f>M21-M22</f>
        <v/>
      </c>
      <c r="N23" s="17">
        <f>N21-N22</f>
        <v/>
      </c>
      <c r="O23" s="17">
        <f>O21-O22</f>
        <v/>
      </c>
    </row>
    <row r="25">
      <c r="B25" s="2" t="inlineStr">
        <is>
          <t>※ 本表は資金繰り管理の参考様式です。第1週のC6（繰越残高）とC4（週開始日）、C22（安全ライン）は自社の実数を入力してください。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2026-07-23T03:39:19Z</dcterms:created>
  <dcterms:modified xmlns:dcterms="http://purl.org/dc/terms/" xmlns:xsi="http://www.w3.org/2001/XMLSchema-instance" xsi:type="dcterms:W3CDTF">2026-07-23T03:39:19Z</dcterms:modified>
</cp:coreProperties>
</file>